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iam\Desktop\Licitación Pampa Concordia\"/>
    </mc:Choice>
  </mc:AlternateContent>
  <xr:revisionPtr revIDLastSave="0" documentId="8_{AFD0AB1E-E245-45CB-A9F5-42F06037C5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I24" i="1"/>
  <c r="I13" i="1"/>
  <c r="I23" i="1"/>
  <c r="I22" i="1"/>
  <c r="I21" i="1"/>
  <c r="I20" i="1" s="1"/>
  <c r="I19" i="1"/>
  <c r="I18" i="1" s="1"/>
  <c r="I17" i="1"/>
  <c r="I16" i="1" s="1"/>
  <c r="I26" i="1" l="1"/>
  <c r="I28" i="1" s="1"/>
  <c r="I29" i="1" s="1"/>
  <c r="I30" i="1" s="1"/>
</calcChain>
</file>

<file path=xl/sharedStrings.xml><?xml version="1.0" encoding="utf-8"?>
<sst xmlns="http://schemas.openxmlformats.org/spreadsheetml/2006/main" count="70" uniqueCount="57">
  <si>
    <t>PRESUPUESTO GLOBAL</t>
  </si>
  <si>
    <t>61.312.000-9</t>
  </si>
  <si>
    <t xml:space="preserve">MAGALLANES 1865   </t>
  </si>
  <si>
    <t>Nº</t>
  </si>
  <si>
    <t xml:space="preserve">Incluidos en GG. </t>
  </si>
  <si>
    <t>Elementos de seguridad</t>
  </si>
  <si>
    <t>1.1</t>
  </si>
  <si>
    <t>LIMPIEZA Y DESARROLLO</t>
  </si>
  <si>
    <t>PRUEBAS DE BOMBEO</t>
  </si>
  <si>
    <t>3.1</t>
  </si>
  <si>
    <t>3.2</t>
  </si>
  <si>
    <t>3.3</t>
  </si>
  <si>
    <t>:</t>
  </si>
  <si>
    <t>COMUNA</t>
  </si>
  <si>
    <t>DIRECCION</t>
  </si>
  <si>
    <t>OBRA</t>
  </si>
  <si>
    <t>RUT</t>
  </si>
  <si>
    <t>PROPIETARIO</t>
  </si>
  <si>
    <t>CENTRO REGIONAL DE INVESTIGACIÓN INIA URURI</t>
  </si>
  <si>
    <t>PERFORACIÓN Y ENTUBACIÓN SIMULTÁNEA POZO D-5, SECTOR CONCORDIA, CRI INIA URURI</t>
  </si>
  <si>
    <t>ARICA</t>
  </si>
  <si>
    <t>Metros</t>
  </si>
  <si>
    <t>Preparación área de trabajo</t>
  </si>
  <si>
    <t>OBRAS PRELIMINARES</t>
  </si>
  <si>
    <t>Movilización y desmovilización de equipos, personal y combustible</t>
  </si>
  <si>
    <t>A</t>
  </si>
  <si>
    <t>B</t>
  </si>
  <si>
    <t>2.1</t>
  </si>
  <si>
    <t>Perforación de pozo D-5. 74 metros mínimos de profundidad.  Precio debe incluir costo de entubación simultánea  con tubería de 10" de diámetro, según condiciones señaladas en las especificaciones técnicas</t>
  </si>
  <si>
    <t xml:space="preserve">Ejecución de una prueba de bombeo de caudal variable y otra de caudal constante, midiendo niveles estáticos y dinámicos </t>
  </si>
  <si>
    <t>Evacuación del agua del pozo de bombeo, evitando anegamientos de los terrenos circundantes</t>
  </si>
  <si>
    <t>Limpieza, orden y retiro de escombros del área de trabajo</t>
  </si>
  <si>
    <t xml:space="preserve">EJECUCIÓN DE TRABAJOS DE PERFORACIÓN Y ENTUBAMIENTO SIMULTÁNEO </t>
  </si>
  <si>
    <t>4.1</t>
  </si>
  <si>
    <t>IVA 19%</t>
  </si>
  <si>
    <t>Neto, A+B</t>
  </si>
  <si>
    <t>$</t>
  </si>
  <si>
    <t>SUB-TOTAL "A"  (Suma 1 al 3)</t>
  </si>
  <si>
    <t>SUB-TOTAL "B" (Suma 1 al 4)</t>
  </si>
  <si>
    <t>DESCRIPCIÓN</t>
  </si>
  <si>
    <t>UNIDAD</t>
  </si>
  <si>
    <t>CANT.</t>
  </si>
  <si>
    <t>TOTAL</t>
  </si>
  <si>
    <t>P. UNITARIO</t>
  </si>
  <si>
    <t>PERFORACIÓN</t>
  </si>
  <si>
    <t>SUMINISTRO DE SERVICIOS VARIOS</t>
  </si>
  <si>
    <t>NOTAS:</t>
  </si>
  <si>
    <t>PRECIO ADICIONAL DE PERFORACIÓN</t>
  </si>
  <si>
    <t>C</t>
  </si>
  <si>
    <t>Precio adicional de perforación por sobre los 74 metros mínimos considerados en bases de licitación. (Este precio debe considerar el costo total de perforación y entubamiento simultaneo)</t>
  </si>
  <si>
    <t>(Este valor será considerado como monto total de la oferta para efectos de la evaluación)</t>
  </si>
  <si>
    <t>1.- El precio ingresado para las partidas indicadas en la letra "A" y "B", deben corresponder a valores netos.   El IVA se calculará sobre el  el valor neto correspondiente a los subtotales de ambas partidas del presupuesto.</t>
  </si>
  <si>
    <t>2.- Los oferentes deberán ingresar  en la celda  "Precio" del anexo N° 3, el valor total que resulte de las sumatorias de las partidas "A" y "B" del presente presupuesto detallado.</t>
  </si>
  <si>
    <t>Suministro de servicios eléctricos, agua, gas, servicios higiénicos, etc.</t>
  </si>
  <si>
    <t>Nombre, rut y firma del representante legal</t>
  </si>
  <si>
    <t>Arica. ____ de ________________de 2024.</t>
  </si>
  <si>
    <t xml:space="preserve">Limpieza y desarrollo de los trabajos de perforación y entubamiento simultáneo del remanente de la perforación del pozo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</si>
</sst>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ptos Display"/>
      <family val="2"/>
    </font>
    <font>
      <sz val="11"/>
      <color rgb="FF000000"/>
      <name val="Aptos Display"/>
      <family val="2"/>
    </font>
    <font>
      <b/>
      <sz val="11"/>
      <color theme="1"/>
      <name val="Aptos Display"/>
      <family val="2"/>
    </font>
    <font>
      <b/>
      <u/>
      <sz val="11"/>
      <color theme="1"/>
      <name val="Aptos Display"/>
      <family val="2"/>
    </font>
    <font>
      <b/>
      <sz val="11"/>
      <color rgb="FF000000"/>
      <name val="Aptos Display"/>
      <family val="2"/>
    </font>
    <font>
      <u/>
      <sz val="11"/>
      <color theme="1"/>
      <name val="Aptos Display"/>
      <family val="2"/>
    </font>
    <font>
      <b/>
      <sz val="11"/>
      <color theme="3"/>
      <name val="Aptos Display"/>
      <family val="2"/>
    </font>
    <font>
      <sz val="11"/>
      <color theme="3"/>
      <name val="Aptos Display"/>
      <family val="2"/>
    </font>
    <font>
      <b/>
      <u/>
      <sz val="11"/>
      <color theme="3"/>
      <name val="Aptos Display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medium">
        <color indexed="64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/>
      <diagonal/>
    </border>
    <border>
      <left style="thin">
        <color theme="3"/>
      </left>
      <right/>
      <top style="medium">
        <color theme="3"/>
      </top>
      <bottom/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medium">
        <color indexed="64"/>
      </left>
      <right/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medium">
        <color indexed="64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indexed="64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 style="medium">
        <color indexed="64"/>
      </right>
      <top style="thin">
        <color theme="3"/>
      </top>
      <bottom/>
      <diagonal/>
    </border>
    <border>
      <left style="medium">
        <color indexed="64"/>
      </left>
      <right/>
      <top style="medium">
        <color theme="3"/>
      </top>
      <bottom/>
      <diagonal/>
    </border>
    <border>
      <left/>
      <right style="thin">
        <color theme="3"/>
      </right>
      <top style="medium">
        <color theme="3"/>
      </top>
      <bottom/>
      <diagonal/>
    </border>
    <border>
      <left style="thin">
        <color theme="3"/>
      </left>
      <right style="medium">
        <color indexed="64"/>
      </right>
      <top style="medium">
        <color theme="3"/>
      </top>
      <bottom/>
      <diagonal/>
    </border>
    <border>
      <left style="thin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indexed="64"/>
      </left>
      <right/>
      <top style="medium">
        <color theme="3"/>
      </top>
      <bottom style="medium">
        <color theme="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1" fillId="3" borderId="30" xfId="0" applyFont="1" applyFill="1" applyBorder="1" applyAlignment="1">
      <alignment horizontal="right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right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right" vertical="center" wrapText="1"/>
    </xf>
    <xf numFmtId="0" fontId="3" fillId="3" borderId="26" xfId="0" applyFont="1" applyFill="1" applyBorder="1" applyAlignment="1">
      <alignment horizontal="right" vertical="center"/>
    </xf>
    <xf numFmtId="0" fontId="1" fillId="3" borderId="12" xfId="0" applyFont="1" applyFill="1" applyBorder="1" applyAlignment="1">
      <alignment horizontal="justify"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right" vertical="center" wrapText="1"/>
    </xf>
    <xf numFmtId="0" fontId="3" fillId="3" borderId="28" xfId="0" applyFont="1" applyFill="1" applyBorder="1" applyAlignment="1">
      <alignment horizontal="right" vertical="center"/>
    </xf>
    <xf numFmtId="0" fontId="1" fillId="3" borderId="18" xfId="0" applyFont="1" applyFill="1" applyBorder="1" applyAlignment="1">
      <alignment horizontal="justify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right" vertical="center" wrapText="1"/>
    </xf>
    <xf numFmtId="0" fontId="2" fillId="3" borderId="2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right" vertical="center"/>
    </xf>
    <xf numFmtId="0" fontId="1" fillId="3" borderId="41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right" vertical="center" wrapText="1"/>
    </xf>
    <xf numFmtId="0" fontId="3" fillId="3" borderId="44" xfId="0" applyFont="1" applyFill="1" applyBorder="1" applyAlignment="1">
      <alignment horizontal="right" vertical="center"/>
    </xf>
    <xf numFmtId="0" fontId="1" fillId="3" borderId="45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vertical="center" wrapText="1"/>
    </xf>
    <xf numFmtId="0" fontId="2" fillId="3" borderId="46" xfId="0" applyFont="1" applyFill="1" applyBorder="1" applyAlignment="1">
      <alignment horizontal="right" vertical="center" wrapText="1"/>
    </xf>
    <xf numFmtId="0" fontId="1" fillId="3" borderId="23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3" fontId="3" fillId="2" borderId="11" xfId="0" applyNumberFormat="1" applyFont="1" applyFill="1" applyBorder="1" applyAlignment="1">
      <alignment vertical="center" wrapText="1"/>
    </xf>
    <xf numFmtId="0" fontId="5" fillId="2" borderId="35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1" fillId="3" borderId="44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vertical="center" wrapText="1"/>
    </xf>
    <xf numFmtId="0" fontId="2" fillId="3" borderId="47" xfId="0" applyFont="1" applyFill="1" applyBorder="1" applyAlignment="1">
      <alignment horizontal="right" vertical="center" wrapText="1"/>
    </xf>
    <xf numFmtId="0" fontId="5" fillId="0" borderId="27" xfId="0" applyFont="1" applyBorder="1" applyAlignment="1">
      <alignment horizontal="right" vertical="center"/>
    </xf>
    <xf numFmtId="9" fontId="2" fillId="0" borderId="29" xfId="0" applyNumberFormat="1" applyFont="1" applyBorder="1" applyAlignment="1">
      <alignment horizontal="right" vertical="center" wrapText="1"/>
    </xf>
    <xf numFmtId="3" fontId="3" fillId="0" borderId="13" xfId="0" applyNumberFormat="1" applyFont="1" applyBorder="1" applyAlignment="1">
      <alignment horizontal="right" vertical="center" wrapText="1"/>
    </xf>
    <xf numFmtId="0" fontId="7" fillId="2" borderId="33" xfId="0" applyFont="1" applyFill="1" applyBorder="1" applyAlignment="1">
      <alignment horizontal="right" vertical="center"/>
    </xf>
    <xf numFmtId="3" fontId="7" fillId="2" borderId="14" xfId="0" applyNumberFormat="1" applyFont="1" applyFill="1" applyBorder="1" applyAlignment="1">
      <alignment horizontal="right" vertical="center" wrapText="1"/>
    </xf>
    <xf numFmtId="0" fontId="5" fillId="0" borderId="30" xfId="0" applyFont="1" applyBorder="1" applyAlignment="1">
      <alignment horizontal="center" vertical="center"/>
    </xf>
    <xf numFmtId="9" fontId="2" fillId="0" borderId="31" xfId="0" applyNumberFormat="1" applyFont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right" vertical="center" wrapText="1"/>
    </xf>
    <xf numFmtId="0" fontId="7" fillId="2" borderId="35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right" vertical="center"/>
    </xf>
    <xf numFmtId="3" fontId="7" fillId="2" borderId="11" xfId="0" applyNumberFormat="1" applyFont="1" applyFill="1" applyBorder="1" applyAlignment="1">
      <alignment horizontal="right" vertical="center" wrapText="1"/>
    </xf>
    <xf numFmtId="3" fontId="7" fillId="2" borderId="11" xfId="0" applyNumberFormat="1" applyFont="1" applyFill="1" applyBorder="1" applyAlignment="1">
      <alignment vertical="center"/>
    </xf>
    <xf numFmtId="3" fontId="7" fillId="2" borderId="11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50" xfId="0" applyFont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49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right" vertical="center"/>
    </xf>
    <xf numFmtId="0" fontId="5" fillId="2" borderId="35" xfId="0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vertical="center" wrapText="1"/>
    </xf>
    <xf numFmtId="0" fontId="5" fillId="2" borderId="39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6"/>
  <sheetViews>
    <sheetView tabSelected="1" zoomScale="90" zoomScaleNormal="90" workbookViewId="0">
      <selection activeCell="D53" sqref="D53"/>
    </sheetView>
  </sheetViews>
  <sheetFormatPr baseColWidth="10" defaultRowHeight="15" x14ac:dyDescent="0.25"/>
  <cols>
    <col min="1" max="1" width="11.42578125" style="1" customWidth="1"/>
    <col min="2" max="2" width="13.85546875" style="1" bestFit="1" customWidth="1"/>
    <col min="3" max="3" width="3.85546875" style="4" bestFit="1" customWidth="1"/>
    <col min="4" max="4" width="103.7109375" style="1" bestFit="1" customWidth="1"/>
    <col min="5" max="6" width="11.42578125" style="1"/>
    <col min="7" max="7" width="12.42578125" style="1" bestFit="1" customWidth="1"/>
    <col min="8" max="8" width="2" style="1" bestFit="1" customWidth="1"/>
    <col min="9" max="9" width="14.140625" style="1" customWidth="1"/>
    <col min="10" max="16384" width="11.42578125" style="1"/>
  </cols>
  <sheetData>
    <row r="1" spans="2:12" x14ac:dyDescent="0.25">
      <c r="B1" s="118" t="s">
        <v>0</v>
      </c>
      <c r="C1" s="118"/>
      <c r="D1" s="118"/>
      <c r="E1" s="118"/>
      <c r="F1" s="118"/>
      <c r="G1" s="118"/>
      <c r="H1" s="118"/>
      <c r="I1" s="118"/>
    </row>
    <row r="2" spans="2:12" ht="15.75" thickBot="1" x14ac:dyDescent="0.3">
      <c r="C2" s="1"/>
      <c r="J2" s="81"/>
      <c r="K2" s="81"/>
      <c r="L2" s="81"/>
    </row>
    <row r="3" spans="2:12" x14ac:dyDescent="0.25">
      <c r="B3" s="27" t="s">
        <v>17</v>
      </c>
      <c r="C3" s="28" t="s">
        <v>12</v>
      </c>
      <c r="D3" s="119" t="s">
        <v>18</v>
      </c>
      <c r="E3" s="119"/>
      <c r="F3" s="119"/>
      <c r="G3" s="119"/>
      <c r="H3" s="119"/>
      <c r="I3" s="120"/>
      <c r="J3" s="81"/>
      <c r="K3" s="81"/>
      <c r="L3" s="81"/>
    </row>
    <row r="4" spans="2:12" x14ac:dyDescent="0.25">
      <c r="B4" s="29" t="s">
        <v>16</v>
      </c>
      <c r="C4" s="30" t="s">
        <v>12</v>
      </c>
      <c r="D4" s="114" t="s">
        <v>1</v>
      </c>
      <c r="E4" s="114"/>
      <c r="F4" s="114"/>
      <c r="G4" s="114"/>
      <c r="H4" s="114"/>
      <c r="I4" s="115"/>
      <c r="J4" s="81"/>
      <c r="K4" s="81"/>
      <c r="L4" s="81"/>
    </row>
    <row r="5" spans="2:12" ht="25.5" customHeight="1" x14ac:dyDescent="0.25">
      <c r="B5" s="29" t="s">
        <v>15</v>
      </c>
      <c r="C5" s="30" t="s">
        <v>12</v>
      </c>
      <c r="D5" s="116" t="s">
        <v>19</v>
      </c>
      <c r="E5" s="116"/>
      <c r="F5" s="116"/>
      <c r="G5" s="116"/>
      <c r="H5" s="116"/>
      <c r="I5" s="117"/>
      <c r="J5" s="81"/>
      <c r="K5" s="81"/>
      <c r="L5" s="81"/>
    </row>
    <row r="6" spans="2:12" x14ac:dyDescent="0.25">
      <c r="B6" s="29" t="s">
        <v>14</v>
      </c>
      <c r="C6" s="30" t="s">
        <v>12</v>
      </c>
      <c r="D6" s="114" t="s">
        <v>2</v>
      </c>
      <c r="E6" s="114"/>
      <c r="F6" s="114"/>
      <c r="G6" s="114"/>
      <c r="H6" s="114"/>
      <c r="I6" s="115"/>
      <c r="J6" s="81"/>
      <c r="K6" s="81"/>
      <c r="L6" s="81"/>
    </row>
    <row r="7" spans="2:12" ht="15.75" thickBot="1" x14ac:dyDescent="0.3">
      <c r="B7" s="29" t="s">
        <v>13</v>
      </c>
      <c r="C7" s="62" t="s">
        <v>12</v>
      </c>
      <c r="D7" s="112" t="s">
        <v>20</v>
      </c>
      <c r="E7" s="112"/>
      <c r="F7" s="112"/>
      <c r="G7" s="112"/>
      <c r="H7" s="112"/>
      <c r="I7" s="113"/>
      <c r="J7" s="81"/>
      <c r="K7" s="81"/>
      <c r="L7" s="81"/>
    </row>
    <row r="8" spans="2:12" ht="15.75" thickBot="1" x14ac:dyDescent="0.3">
      <c r="B8" s="90" t="s">
        <v>3</v>
      </c>
      <c r="C8" s="91"/>
      <c r="D8" s="34" t="s">
        <v>39</v>
      </c>
      <c r="E8" s="34" t="s">
        <v>40</v>
      </c>
      <c r="F8" s="34" t="s">
        <v>41</v>
      </c>
      <c r="G8" s="92" t="s">
        <v>43</v>
      </c>
      <c r="H8" s="93"/>
      <c r="I8" s="35" t="s">
        <v>42</v>
      </c>
      <c r="J8" s="81"/>
      <c r="K8" s="81"/>
      <c r="L8" s="81"/>
    </row>
    <row r="9" spans="2:12" ht="20.100000000000001" customHeight="1" thickBot="1" x14ac:dyDescent="0.3">
      <c r="B9" s="88" t="s">
        <v>25</v>
      </c>
      <c r="C9" s="89"/>
      <c r="D9" s="109" t="s">
        <v>23</v>
      </c>
      <c r="E9" s="109"/>
      <c r="F9" s="109"/>
      <c r="G9" s="109"/>
      <c r="H9" s="109"/>
      <c r="I9" s="110"/>
      <c r="J9" s="81"/>
      <c r="K9" s="81"/>
      <c r="L9" s="81"/>
    </row>
    <row r="10" spans="2:12" ht="20.100000000000001" customHeight="1" x14ac:dyDescent="0.25">
      <c r="B10" s="9">
        <v>1</v>
      </c>
      <c r="C10" s="10"/>
      <c r="D10" s="11" t="s">
        <v>22</v>
      </c>
      <c r="E10" s="111" t="s">
        <v>4</v>
      </c>
      <c r="F10" s="111"/>
      <c r="G10" s="100"/>
      <c r="H10" s="101"/>
      <c r="I10" s="12"/>
      <c r="J10" s="81"/>
      <c r="K10" s="81"/>
      <c r="L10" s="81"/>
    </row>
    <row r="11" spans="2:12" ht="20.100000000000001" customHeight="1" x14ac:dyDescent="0.25">
      <c r="B11" s="13">
        <v>2</v>
      </c>
      <c r="C11" s="14"/>
      <c r="D11" s="15" t="s">
        <v>5</v>
      </c>
      <c r="E11" s="102" t="s">
        <v>4</v>
      </c>
      <c r="F11" s="102"/>
      <c r="G11" s="107"/>
      <c r="H11" s="108"/>
      <c r="I11" s="16"/>
      <c r="J11" s="81"/>
      <c r="K11" s="81"/>
      <c r="L11" s="81"/>
    </row>
    <row r="12" spans="2:12" ht="20.100000000000001" customHeight="1" thickBot="1" x14ac:dyDescent="0.3">
      <c r="B12" s="13">
        <v>3</v>
      </c>
      <c r="C12" s="14"/>
      <c r="D12" s="15" t="s">
        <v>24</v>
      </c>
      <c r="E12" s="102" t="s">
        <v>4</v>
      </c>
      <c r="F12" s="102"/>
      <c r="G12" s="98"/>
      <c r="H12" s="99"/>
      <c r="I12" s="17"/>
      <c r="J12" s="81"/>
      <c r="K12" s="81"/>
      <c r="L12" s="81"/>
    </row>
    <row r="13" spans="2:12" ht="20.100000000000001" customHeight="1" thickBot="1" x14ac:dyDescent="0.3">
      <c r="B13" s="105"/>
      <c r="C13" s="106"/>
      <c r="D13" s="106"/>
      <c r="E13" s="85" t="s">
        <v>37</v>
      </c>
      <c r="F13" s="85"/>
      <c r="G13" s="86"/>
      <c r="H13" s="71" t="s">
        <v>36</v>
      </c>
      <c r="I13" s="72">
        <f>SUM(I10:I12)</f>
        <v>0</v>
      </c>
      <c r="J13" s="81"/>
      <c r="K13" s="81"/>
      <c r="L13" s="81"/>
    </row>
    <row r="14" spans="2:12" ht="15.75" thickBot="1" x14ac:dyDescent="0.3">
      <c r="D14" s="2"/>
      <c r="I14" s="2"/>
      <c r="J14" s="81"/>
      <c r="K14" s="81"/>
      <c r="L14" s="81"/>
    </row>
    <row r="15" spans="2:12" ht="15.75" thickBot="1" x14ac:dyDescent="0.3">
      <c r="B15" s="90" t="s">
        <v>26</v>
      </c>
      <c r="C15" s="91"/>
      <c r="D15" s="103" t="s">
        <v>32</v>
      </c>
      <c r="E15" s="103"/>
      <c r="F15" s="103"/>
      <c r="G15" s="103"/>
      <c r="H15" s="103"/>
      <c r="I15" s="104"/>
      <c r="J15" s="81"/>
      <c r="K15" s="81"/>
      <c r="L15" s="81"/>
    </row>
    <row r="16" spans="2:12" ht="20.100000000000001" customHeight="1" thickBot="1" x14ac:dyDescent="0.3">
      <c r="B16" s="5">
        <v>1</v>
      </c>
      <c r="C16" s="6"/>
      <c r="D16" s="77" t="s">
        <v>44</v>
      </c>
      <c r="E16" s="78"/>
      <c r="F16" s="78"/>
      <c r="G16" s="78"/>
      <c r="H16" s="78"/>
      <c r="I16" s="73">
        <f>SUM(I17)</f>
        <v>0</v>
      </c>
      <c r="J16" s="81"/>
      <c r="K16" s="81"/>
      <c r="L16" s="81"/>
    </row>
    <row r="17" spans="2:12" ht="30.75" thickBot="1" x14ac:dyDescent="0.3">
      <c r="B17" s="41"/>
      <c r="C17" s="42" t="s">
        <v>6</v>
      </c>
      <c r="D17" s="43" t="s">
        <v>28</v>
      </c>
      <c r="E17" s="45" t="s">
        <v>21</v>
      </c>
      <c r="F17" s="45">
        <v>74</v>
      </c>
      <c r="G17" s="94"/>
      <c r="H17" s="95"/>
      <c r="I17" s="44">
        <f>+F17*G17</f>
        <v>0</v>
      </c>
      <c r="J17" s="87"/>
      <c r="K17" s="81"/>
      <c r="L17" s="81"/>
    </row>
    <row r="18" spans="2:12" ht="20.100000000000001" customHeight="1" thickBot="1" x14ac:dyDescent="0.3">
      <c r="B18" s="5">
        <v>2</v>
      </c>
      <c r="C18" s="6"/>
      <c r="D18" s="49" t="s">
        <v>7</v>
      </c>
      <c r="E18" s="50"/>
      <c r="F18" s="50"/>
      <c r="G18" s="50"/>
      <c r="H18" s="50"/>
      <c r="I18" s="74">
        <f>SUM(I19)</f>
        <v>0</v>
      </c>
      <c r="J18" s="81"/>
      <c r="K18" s="81"/>
      <c r="L18" s="81"/>
    </row>
    <row r="19" spans="2:12" ht="30.75" thickBot="1" x14ac:dyDescent="0.3">
      <c r="B19" s="41"/>
      <c r="C19" s="42" t="s">
        <v>27</v>
      </c>
      <c r="D19" s="43" t="s">
        <v>56</v>
      </c>
      <c r="E19" s="26"/>
      <c r="F19" s="26"/>
      <c r="G19" s="94"/>
      <c r="H19" s="95"/>
      <c r="I19" s="44">
        <f>+F19*G19</f>
        <v>0</v>
      </c>
      <c r="J19" s="87"/>
      <c r="K19" s="81"/>
      <c r="L19" s="81"/>
    </row>
    <row r="20" spans="2:12" ht="20.100000000000001" customHeight="1" thickBot="1" x14ac:dyDescent="0.3">
      <c r="B20" s="5">
        <v>3</v>
      </c>
      <c r="C20" s="6"/>
      <c r="D20" s="46" t="s">
        <v>8</v>
      </c>
      <c r="E20" s="47"/>
      <c r="F20" s="47"/>
      <c r="G20" s="47"/>
      <c r="H20" s="47"/>
      <c r="I20" s="74">
        <f>SUM(I21:I23)</f>
        <v>0</v>
      </c>
      <c r="J20" s="81"/>
      <c r="K20" s="81"/>
      <c r="L20" s="81"/>
    </row>
    <row r="21" spans="2:12" ht="30" x14ac:dyDescent="0.25">
      <c r="B21" s="18"/>
      <c r="C21" s="10" t="s">
        <v>9</v>
      </c>
      <c r="D21" s="19" t="s">
        <v>29</v>
      </c>
      <c r="E21" s="20"/>
      <c r="F21" s="20"/>
      <c r="G21" s="100"/>
      <c r="H21" s="101"/>
      <c r="I21" s="21">
        <f>+F21*G21</f>
        <v>0</v>
      </c>
      <c r="J21" s="87"/>
      <c r="K21" s="81"/>
      <c r="L21" s="81"/>
    </row>
    <row r="22" spans="2:12" ht="20.100000000000001" customHeight="1" x14ac:dyDescent="0.25">
      <c r="B22" s="22"/>
      <c r="C22" s="14" t="s">
        <v>10</v>
      </c>
      <c r="D22" s="23" t="s">
        <v>30</v>
      </c>
      <c r="E22" s="24"/>
      <c r="F22" s="24"/>
      <c r="G22" s="98"/>
      <c r="H22" s="99"/>
      <c r="I22" s="25">
        <f>+F22*G22</f>
        <v>0</v>
      </c>
      <c r="J22" s="87"/>
      <c r="K22" s="81"/>
      <c r="L22" s="81"/>
    </row>
    <row r="23" spans="2:12" ht="20.100000000000001" customHeight="1" thickBot="1" x14ac:dyDescent="0.3">
      <c r="B23" s="36"/>
      <c r="C23" s="37" t="s">
        <v>11</v>
      </c>
      <c r="D23" s="38" t="s">
        <v>31</v>
      </c>
      <c r="E23" s="39"/>
      <c r="F23" s="39"/>
      <c r="G23" s="96"/>
      <c r="H23" s="97"/>
      <c r="I23" s="40">
        <f>+F23*G23</f>
        <v>0</v>
      </c>
      <c r="J23" s="87"/>
      <c r="K23" s="81"/>
      <c r="L23" s="81"/>
    </row>
    <row r="24" spans="2:12" ht="20.100000000000001" customHeight="1" thickBot="1" x14ac:dyDescent="0.3">
      <c r="B24" s="5">
        <v>4</v>
      </c>
      <c r="C24" s="6"/>
      <c r="D24" s="46" t="s">
        <v>45</v>
      </c>
      <c r="E24" s="47"/>
      <c r="F24" s="47"/>
      <c r="G24" s="47"/>
      <c r="H24" s="47"/>
      <c r="I24" s="74">
        <f>SUM(I25)</f>
        <v>0</v>
      </c>
      <c r="J24" s="81"/>
      <c r="K24" s="81"/>
      <c r="L24" s="81"/>
    </row>
    <row r="25" spans="2:12" ht="20.100000000000001" customHeight="1" thickBot="1" x14ac:dyDescent="0.3">
      <c r="B25" s="51"/>
      <c r="C25" s="42" t="s">
        <v>33</v>
      </c>
      <c r="D25" s="52" t="s">
        <v>53</v>
      </c>
      <c r="E25" s="26"/>
      <c r="F25" s="26"/>
      <c r="G25" s="94"/>
      <c r="H25" s="95"/>
      <c r="I25" s="53"/>
      <c r="J25" s="2"/>
      <c r="K25" s="2"/>
      <c r="L25" s="2"/>
    </row>
    <row r="26" spans="2:12" ht="20.100000000000001" customHeight="1" thickBot="1" x14ac:dyDescent="0.3">
      <c r="B26" s="84" t="s">
        <v>38</v>
      </c>
      <c r="C26" s="85"/>
      <c r="D26" s="85"/>
      <c r="E26" s="85"/>
      <c r="F26" s="85"/>
      <c r="G26" s="86"/>
      <c r="H26" s="71" t="s">
        <v>36</v>
      </c>
      <c r="I26" s="72">
        <f>SUM(I16,I18,I20,I24)</f>
        <v>0</v>
      </c>
      <c r="J26" s="81"/>
      <c r="K26" s="81"/>
      <c r="L26" s="81"/>
    </row>
    <row r="27" spans="2:12" ht="15.75" thickBot="1" x14ac:dyDescent="0.3">
      <c r="B27" s="31"/>
      <c r="C27" s="31"/>
      <c r="D27" s="31"/>
      <c r="E27" s="31"/>
      <c r="F27" s="31"/>
      <c r="G27" s="31"/>
      <c r="H27" s="31"/>
      <c r="I27" s="32"/>
      <c r="J27" s="2"/>
      <c r="K27" s="2"/>
      <c r="L27" s="2"/>
    </row>
    <row r="28" spans="2:12" x14ac:dyDescent="0.25">
      <c r="B28" s="7"/>
      <c r="D28" s="8"/>
      <c r="E28" s="3"/>
      <c r="F28" s="3"/>
      <c r="G28" s="59" t="s">
        <v>35</v>
      </c>
      <c r="H28" s="54" t="s">
        <v>36</v>
      </c>
      <c r="I28" s="56">
        <f>SUM(I13,I26)</f>
        <v>0</v>
      </c>
      <c r="J28" s="81"/>
      <c r="K28" s="81"/>
      <c r="L28" s="81"/>
    </row>
    <row r="29" spans="2:12" x14ac:dyDescent="0.25">
      <c r="F29" s="2"/>
      <c r="G29" s="60" t="s">
        <v>34</v>
      </c>
      <c r="H29" s="55" t="s">
        <v>36</v>
      </c>
      <c r="I29" s="33">
        <f>I28*19%</f>
        <v>0</v>
      </c>
    </row>
    <row r="30" spans="2:12" ht="15.75" thickBot="1" x14ac:dyDescent="0.3">
      <c r="D30" s="79" t="s">
        <v>50</v>
      </c>
      <c r="E30" s="79"/>
      <c r="F30" s="80"/>
      <c r="G30" s="61" t="s">
        <v>42</v>
      </c>
      <c r="H30" s="57" t="s">
        <v>36</v>
      </c>
      <c r="I30" s="58">
        <f>SUM(I28:I29)</f>
        <v>0</v>
      </c>
      <c r="J30" s="81"/>
      <c r="K30" s="81"/>
      <c r="L30" s="81"/>
    </row>
    <row r="31" spans="2:12" x14ac:dyDescent="0.25">
      <c r="C31" s="1"/>
    </row>
    <row r="32" spans="2:12" ht="15.75" thickBot="1" x14ac:dyDescent="0.3">
      <c r="C32" s="1"/>
    </row>
    <row r="33" spans="2:12" ht="15.75" thickBot="1" x14ac:dyDescent="0.3">
      <c r="B33" s="63" t="s">
        <v>48</v>
      </c>
      <c r="C33" s="6"/>
      <c r="D33" s="46" t="s">
        <v>47</v>
      </c>
      <c r="E33" s="47"/>
      <c r="F33" s="47"/>
      <c r="G33" s="47"/>
      <c r="H33" s="47"/>
      <c r="I33" s="48"/>
      <c r="J33" s="81"/>
      <c r="K33" s="81"/>
      <c r="L33" s="81"/>
    </row>
    <row r="34" spans="2:12" ht="30.75" thickBot="1" x14ac:dyDescent="0.3">
      <c r="B34" s="64">
        <v>1</v>
      </c>
      <c r="C34" s="65"/>
      <c r="D34" s="66" t="s">
        <v>49</v>
      </c>
      <c r="E34" s="67" t="s">
        <v>21</v>
      </c>
      <c r="F34" s="67">
        <v>1</v>
      </c>
      <c r="G34" s="68"/>
      <c r="H34" s="70" t="s">
        <v>36</v>
      </c>
      <c r="I34" s="69">
        <f>+F34*G34</f>
        <v>0</v>
      </c>
      <c r="J34" s="2"/>
      <c r="K34" s="2"/>
      <c r="L34" s="2"/>
    </row>
    <row r="35" spans="2:12" x14ac:dyDescent="0.25">
      <c r="C35" s="1"/>
    </row>
    <row r="36" spans="2:12" x14ac:dyDescent="0.25">
      <c r="C36" s="1"/>
    </row>
    <row r="37" spans="2:12" x14ac:dyDescent="0.25">
      <c r="C37" s="1"/>
    </row>
    <row r="38" spans="2:12" x14ac:dyDescent="0.25">
      <c r="B38" s="75" t="s">
        <v>46</v>
      </c>
    </row>
    <row r="39" spans="2:12" ht="32.25" customHeight="1" x14ac:dyDescent="0.25">
      <c r="B39" s="82" t="s">
        <v>51</v>
      </c>
      <c r="C39" s="82"/>
      <c r="D39" s="82"/>
      <c r="E39" s="82"/>
      <c r="F39" s="82"/>
      <c r="G39" s="82"/>
      <c r="H39" s="82"/>
      <c r="I39" s="82"/>
    </row>
    <row r="40" spans="2:12" x14ac:dyDescent="0.25">
      <c r="B40" s="1" t="s">
        <v>52</v>
      </c>
    </row>
    <row r="44" spans="2:12" x14ac:dyDescent="0.25">
      <c r="E44" s="83"/>
      <c r="F44" s="83"/>
      <c r="G44" s="83"/>
    </row>
    <row r="45" spans="2:12" ht="37.5" customHeight="1" x14ac:dyDescent="0.25">
      <c r="E45" s="76" t="s">
        <v>54</v>
      </c>
      <c r="F45" s="76"/>
      <c r="G45" s="76"/>
    </row>
    <row r="46" spans="2:12" x14ac:dyDescent="0.25">
      <c r="B46" s="1" t="s">
        <v>55</v>
      </c>
    </row>
  </sheetData>
  <mergeCells count="59">
    <mergeCell ref="B1:I1"/>
    <mergeCell ref="J2:L2"/>
    <mergeCell ref="J3:L3"/>
    <mergeCell ref="J4:L4"/>
    <mergeCell ref="D4:I4"/>
    <mergeCell ref="D3:I3"/>
    <mergeCell ref="J5:L5"/>
    <mergeCell ref="J6:L6"/>
    <mergeCell ref="J7:L7"/>
    <mergeCell ref="D7:I7"/>
    <mergeCell ref="D6:I6"/>
    <mergeCell ref="D5:I5"/>
    <mergeCell ref="J8:L8"/>
    <mergeCell ref="D9:I9"/>
    <mergeCell ref="J9:L9"/>
    <mergeCell ref="E10:F10"/>
    <mergeCell ref="J10:L10"/>
    <mergeCell ref="G10:H10"/>
    <mergeCell ref="J18:L18"/>
    <mergeCell ref="E11:F11"/>
    <mergeCell ref="J11:L11"/>
    <mergeCell ref="J12:L12"/>
    <mergeCell ref="G11:H11"/>
    <mergeCell ref="J13:L13"/>
    <mergeCell ref="J14:L14"/>
    <mergeCell ref="J15:L15"/>
    <mergeCell ref="J16:L16"/>
    <mergeCell ref="J17:L17"/>
    <mergeCell ref="B9:C9"/>
    <mergeCell ref="B8:C8"/>
    <mergeCell ref="G8:H8"/>
    <mergeCell ref="G25:H25"/>
    <mergeCell ref="G23:H23"/>
    <mergeCell ref="G22:H22"/>
    <mergeCell ref="G21:H21"/>
    <mergeCell ref="G19:H19"/>
    <mergeCell ref="G17:H17"/>
    <mergeCell ref="G12:H12"/>
    <mergeCell ref="B15:C15"/>
    <mergeCell ref="E13:G13"/>
    <mergeCell ref="E12:F12"/>
    <mergeCell ref="D15:I15"/>
    <mergeCell ref="B13:D13"/>
    <mergeCell ref="E45:G45"/>
    <mergeCell ref="D16:H16"/>
    <mergeCell ref="D30:F30"/>
    <mergeCell ref="J33:L33"/>
    <mergeCell ref="B39:I39"/>
    <mergeCell ref="E44:G44"/>
    <mergeCell ref="B26:G26"/>
    <mergeCell ref="J30:L30"/>
    <mergeCell ref="J24:L24"/>
    <mergeCell ref="J28:L28"/>
    <mergeCell ref="J19:L19"/>
    <mergeCell ref="J20:L20"/>
    <mergeCell ref="J21:L21"/>
    <mergeCell ref="J22:L22"/>
    <mergeCell ref="J23:L23"/>
    <mergeCell ref="J26:L26"/>
  </mergeCells>
  <pageMargins left="0.7" right="0.7" top="0.75" bottom="0.75" header="0.3" footer="0.3"/>
  <pageSetup scale="55" orientation="landscape" r:id="rId1"/>
  <ignoredErrors>
    <ignoredError sqref="I17:I18 I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Alarcon</dc:creator>
  <cp:lastModifiedBy>Luis Alarcon</cp:lastModifiedBy>
  <cp:lastPrinted>2024-10-01T15:16:52Z</cp:lastPrinted>
  <dcterms:created xsi:type="dcterms:W3CDTF">2024-10-01T13:52:02Z</dcterms:created>
  <dcterms:modified xsi:type="dcterms:W3CDTF">2024-10-02T15:27:00Z</dcterms:modified>
</cp:coreProperties>
</file>